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01.01" sheetId="1" r:id="rId1"/>
  </sheets>
  <calcPr calcId="162913"/>
</workbook>
</file>

<file path=xl/calcChain.xml><?xml version="1.0" encoding="utf-8"?>
<calcChain xmlns="http://schemas.openxmlformats.org/spreadsheetml/2006/main">
  <c r="E13" i="1" l="1"/>
  <c r="E34" i="1" s="1"/>
  <c r="E78" i="1" s="1"/>
  <c r="F58" i="1"/>
  <c r="E58" i="1"/>
  <c r="F13" i="1"/>
  <c r="E37" i="1"/>
  <c r="F37" i="1"/>
  <c r="E42" i="1"/>
  <c r="E76" i="1" s="1"/>
  <c r="F42" i="1"/>
  <c r="E23" i="1"/>
  <c r="F23" i="1"/>
  <c r="F34" i="1"/>
  <c r="F78" i="1"/>
  <c r="E27" i="1"/>
  <c r="F27" i="1"/>
  <c r="E53" i="1"/>
  <c r="F53" i="1"/>
  <c r="E65" i="1"/>
  <c r="F65" i="1"/>
  <c r="E73" i="1"/>
  <c r="F73" i="1"/>
  <c r="F76" i="1"/>
</calcChain>
</file>

<file path=xl/sharedStrings.xml><?xml version="1.0" encoding="utf-8"?>
<sst xmlns="http://schemas.openxmlformats.org/spreadsheetml/2006/main" count="61" uniqueCount="61">
  <si>
    <t>Estado de Actividades</t>
  </si>
  <si>
    <t>(Pesos)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</si>
  <si>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</si>
  <si>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</si>
  <si>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</si>
  <si>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</si>
  <si>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</si>
  <si>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</si>
  <si>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</si>
  <si>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</si>
  <si>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</si>
  <si>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</si>
  <si>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</si>
  <si>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</si>
  <si>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</si>
  <si>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</si>
  <si>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</si>
  <si>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</si>
  <si>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</si>
  <si>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</si>
  <si>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</si>
  <si>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</si>
  <si>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</si>
  <si>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</si>
  <si>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</si>
  <si>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</si>
  <si>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</si>
  <si>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</si>
  <si>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</si>
  <si>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</si>
  <si>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</si>
  <si>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</si>
  <si>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</si>
  <si>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</si>
  <si>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</si>
  <si>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</si>
  <si>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</si>
  <si>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</si>
  <si>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</si>
  <si>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</si>
  <si>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</si>
  <si>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</si>
  <si>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</si>
  <si>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</si>
  <si>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</si>
  <si>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</si>
  <si>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</si>
  <si>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</si>
  <si>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</si>
  <si>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</si>
  <si>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</si>
  <si>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</si>
  <si>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 xml:space="preserve">Participaciones, Aportaciones, Convenios, Incentivos Derivados de la Colaboración Fiscal, Fondos Distintos de Aportaciones, Transferencias, Asignaciones, Subsidios y Subvenciones, y Pensiones y Jubilaciones 
Aportaciones, Transferencias, Asignaciones, Subsidios y Subvenciones, y Pensiones y Jubilaciones 
Aportaciones, Transferencias, Asignaciones, Subsidios y Subvenciones, y Pensiones y Jubilaciones </t>
  </si>
  <si>
    <t xml:space="preserve">Transferencias, Asignaciones, Subsidios y Subvenciones, y Pensiones y Jubilaciones </t>
  </si>
  <si>
    <t>Aprovechamientos</t>
  </si>
  <si>
    <t>Productos</t>
  </si>
  <si>
    <t xml:space="preserve">Participaciones, Aportaciones, Convenios, Incentivos Derivados de la Colaboración Fiscal, Fondos Distintos de Aportaciones
Aportaciones, Transferencias, Asignaciones, Subsidios y Subvenciones, y Pensiones y Jubilaciones 
Aportaciones, Transferencias, Asignaciones, Subsidios y Subvenciones, y Pensiones y Jubilaciones </t>
  </si>
  <si>
    <t xml:space="preserve">Ingresos por Venta de Bienes y Prestación de Servicios </t>
  </si>
  <si>
    <t>Cuenta Pública 2019</t>
  </si>
  <si>
    <t>Instituto Municipal de las Mujeres</t>
  </si>
  <si>
    <t>Del 1 de Enero al 31 de Diciembre de 2019 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</si>
</sst>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7" fillId="2" borderId="0" xfId="0" applyFont="1" applyFill="1" applyBorder="1"/>
    <xf numFmtId="0" fontId="2" fillId="2" borderId="0" xfId="2" applyFont="1" applyFill="1" applyBorder="1" applyAlignment="1"/>
    <xf numFmtId="0" fontId="8" fillId="2" borderId="0" xfId="0" applyFont="1" applyFill="1" applyBorder="1" applyAlignment="1"/>
    <xf numFmtId="0" fontId="2" fillId="2" borderId="0" xfId="2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/>
    <xf numFmtId="0" fontId="7" fillId="2" borderId="2" xfId="0" applyFont="1" applyFill="1" applyBorder="1"/>
    <xf numFmtId="0" fontId="2" fillId="2" borderId="1" xfId="0" applyFont="1" applyFill="1" applyBorder="1" applyAlignment="1"/>
    <xf numFmtId="3" fontId="3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2" xfId="0" applyFont="1" applyFill="1" applyBorder="1" applyAlignment="1"/>
    <xf numFmtId="0" fontId="2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3" fontId="3" fillId="2" borderId="0" xfId="1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vertical="top"/>
    </xf>
    <xf numFmtId="0" fontId="7" fillId="2" borderId="1" xfId="0" applyFont="1" applyFill="1" applyBorder="1"/>
    <xf numFmtId="0" fontId="5" fillId="2" borderId="0" xfId="0" applyFont="1" applyFill="1" applyBorder="1" applyAlignment="1">
      <alignment vertical="top" wrapText="1"/>
    </xf>
    <xf numFmtId="0" fontId="7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3" fillId="2" borderId="0" xfId="0" applyFont="1" applyFill="1" applyBorder="1" applyAlignment="1" applyProtection="1">
      <alignment vertical="top" wrapText="1"/>
      <protection locked="0"/>
    </xf>
    <xf numFmtId="3" fontId="2" fillId="2" borderId="0" xfId="0" applyNumberFormat="1" applyFont="1" applyFill="1" applyBorder="1" applyAlignment="1" applyProtection="1">
      <alignment vertical="top"/>
    </xf>
    <xf numFmtId="3" fontId="5" fillId="2" borderId="0" xfId="0" applyNumberFormat="1" applyFont="1" applyFill="1" applyBorder="1" applyAlignment="1" applyProtection="1">
      <alignment vertical="top"/>
    </xf>
    <xf numFmtId="3" fontId="2" fillId="2" borderId="0" xfId="1" applyNumberFormat="1" applyFont="1" applyFill="1" applyBorder="1" applyAlignment="1" applyProtection="1">
      <alignment vertical="top"/>
    </xf>
    <xf numFmtId="3" fontId="5" fillId="2" borderId="0" xfId="1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vertical="top"/>
      <protection locked="0"/>
    </xf>
    <xf numFmtId="0" fontId="10" fillId="3" borderId="6" xfId="0" applyFont="1" applyFill="1" applyBorder="1" applyAlignment="1">
      <alignment horizontal="center" vertical="center"/>
    </xf>
    <xf numFmtId="164" fontId="11" fillId="3" borderId="7" xfId="1" applyNumberFormat="1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vertical="center"/>
    </xf>
    <xf numFmtId="0" fontId="11" fillId="0" borderId="1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/>
    <xf numFmtId="0" fontId="0" fillId="0" borderId="0" xfId="0" applyAlignment="1">
      <alignment horizontal="center" vertical="top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2" applyFont="1" applyFill="1" applyBorder="1" applyAlignment="1">
      <alignment horizontal="center"/>
    </xf>
    <xf numFmtId="0" fontId="2" fillId="2" borderId="0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left" vertical="top" wrapText="1"/>
    </xf>
    <xf numFmtId="0" fontId="11" fillId="3" borderId="7" xfId="2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1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8"/>
  <sheetViews>
    <sheetView showGridLines="0" tabSelected="1" zoomScale="130" zoomScaleNormal="130" workbookViewId="0">
      <selection activeCell="C85" sqref="C85:D85"/>
    </sheetView>
  </sheetViews>
  <sheetFormatPr baseColWidth="10" defaultColWidth="0" defaultRowHeight="15" zeroHeight="1" x14ac:dyDescent="0.25"/>
  <cols>
    <col min="1" max="1" width="2" customWidth="1"/>
    <col min="2" max="2" width="2.42578125" customWidth="1"/>
    <col min="3" max="3" width="22" customWidth="1"/>
    <col min="4" max="4" width="31.140625" customWidth="1"/>
    <col min="5" max="6" width="21" customWidth="1"/>
    <col min="7" max="7" width="4.85546875" customWidth="1"/>
    <col min="8" max="8" width="7.28515625" customWidth="1"/>
    <col min="9" max="9" width="8.85546875" customWidth="1"/>
  </cols>
  <sheetData>
    <row r="1" spans="2:12" x14ac:dyDescent="0.25"/>
    <row r="2" spans="2:12" x14ac:dyDescent="0.25">
      <c r="B2" s="1"/>
      <c r="C2" s="2"/>
      <c r="D2" s="55" t="s">
        <v>58</v>
      </c>
      <c r="E2" s="55"/>
      <c r="F2" s="2"/>
      <c r="G2" s="2"/>
      <c r="H2" s="2"/>
    </row>
    <row r="3" spans="2:12" x14ac:dyDescent="0.25">
      <c r="C3" s="3"/>
      <c r="D3" s="55" t="s">
        <v>59</v>
      </c>
      <c r="E3" s="55"/>
      <c r="F3" s="2"/>
      <c r="G3" s="2"/>
      <c r="H3" s="3"/>
    </row>
    <row r="4" spans="2:12" x14ac:dyDescent="0.25">
      <c r="C4" s="3"/>
      <c r="D4" s="55" t="s">
        <v>0</v>
      </c>
      <c r="E4" s="55"/>
      <c r="F4" s="2"/>
      <c r="G4" s="2"/>
      <c r="H4" s="3"/>
    </row>
    <row r="5" spans="2:12" x14ac:dyDescent="0.25">
      <c r="C5" s="3"/>
      <c r="D5" s="55" t="s">
        <v>60</v>
      </c>
      <c r="E5" s="55"/>
      <c r="F5" s="2"/>
      <c r="G5" s="2"/>
      <c r="H5" s="3"/>
    </row>
    <row r="6" spans="2:12" x14ac:dyDescent="0.25">
      <c r="B6" s="4"/>
      <c r="C6" s="4"/>
      <c r="D6" s="55" t="s">
        <v>1</v>
      </c>
      <c r="E6" s="55"/>
      <c r="F6" s="5"/>
      <c r="G6" s="5"/>
      <c r="H6" s="1"/>
    </row>
    <row r="7" spans="2:12" x14ac:dyDescent="0.25">
      <c r="B7" s="4"/>
      <c r="C7" s="6"/>
      <c r="D7" s="56"/>
      <c r="E7" s="56"/>
      <c r="F7" s="40"/>
      <c r="G7" s="40"/>
      <c r="H7" s="1"/>
    </row>
    <row r="8" spans="2:12" x14ac:dyDescent="0.25">
      <c r="B8" s="4"/>
      <c r="C8" s="4"/>
      <c r="D8" s="4"/>
      <c r="E8" s="4"/>
      <c r="F8" s="4"/>
      <c r="G8" s="5"/>
      <c r="H8" s="1"/>
    </row>
    <row r="9" spans="2:12" x14ac:dyDescent="0.25">
      <c r="B9" s="8"/>
      <c r="C9" s="8"/>
      <c r="D9" s="8"/>
      <c r="E9" s="9"/>
      <c r="F9" s="9"/>
      <c r="G9" s="10"/>
      <c r="H9" s="1"/>
    </row>
    <row r="10" spans="2:12" x14ac:dyDescent="0.25">
      <c r="B10" s="42"/>
      <c r="C10" s="58" t="s">
        <v>2</v>
      </c>
      <c r="D10" s="58"/>
      <c r="E10" s="43">
        <v>2019</v>
      </c>
      <c r="F10" s="43">
        <v>2018</v>
      </c>
      <c r="G10" s="44"/>
      <c r="H10" s="46"/>
      <c r="I10" s="47"/>
      <c r="J10" s="43">
        <v>2019</v>
      </c>
      <c r="K10" s="43">
        <v>2018</v>
      </c>
      <c r="L10" s="45"/>
    </row>
    <row r="11" spans="2:12" x14ac:dyDescent="0.25">
      <c r="B11" s="11"/>
      <c r="C11" s="12"/>
      <c r="D11" s="12"/>
      <c r="E11" s="13"/>
      <c r="F11" s="13"/>
      <c r="G11" s="7"/>
      <c r="H11" s="14"/>
    </row>
    <row r="12" spans="2:12" x14ac:dyDescent="0.25">
      <c r="B12" s="15"/>
      <c r="C12" s="59" t="s">
        <v>3</v>
      </c>
      <c r="D12" s="59"/>
      <c r="E12" s="16"/>
      <c r="F12" s="16"/>
      <c r="G12" s="17"/>
      <c r="H12" s="18"/>
    </row>
    <row r="13" spans="2:12" x14ac:dyDescent="0.25">
      <c r="B13" s="19"/>
      <c r="C13" s="60" t="s">
        <v>5</v>
      </c>
      <c r="D13" s="60"/>
      <c r="E13" s="36">
        <f>E14+E15+E16+E17+E18+E19+E20</f>
        <v>579670</v>
      </c>
      <c r="F13" s="36">
        <f>SUM(F14:F20)</f>
        <v>0</v>
      </c>
      <c r="G13" s="17"/>
      <c r="H13" s="20"/>
    </row>
    <row r="14" spans="2:12" x14ac:dyDescent="0.25">
      <c r="B14" s="21"/>
      <c r="C14" s="57" t="s">
        <v>7</v>
      </c>
      <c r="D14" s="57"/>
      <c r="E14" s="22">
        <v>0</v>
      </c>
      <c r="F14" s="22">
        <v>0</v>
      </c>
      <c r="G14" s="17"/>
      <c r="H14" s="20"/>
    </row>
    <row r="15" spans="2:12" x14ac:dyDescent="0.25">
      <c r="B15" s="21"/>
      <c r="C15" s="57" t="s">
        <v>9</v>
      </c>
      <c r="D15" s="57"/>
      <c r="E15" s="22">
        <v>0</v>
      </c>
      <c r="F15" s="22">
        <v>0</v>
      </c>
      <c r="G15" s="17"/>
      <c r="H15" s="20"/>
    </row>
    <row r="16" spans="2:12" x14ac:dyDescent="0.25">
      <c r="B16" s="21"/>
      <c r="C16" s="57" t="s">
        <v>11</v>
      </c>
      <c r="D16" s="57"/>
      <c r="E16" s="22">
        <v>579670</v>
      </c>
      <c r="F16" s="22">
        <v>0</v>
      </c>
      <c r="G16" s="17"/>
      <c r="H16" s="20"/>
    </row>
    <row r="17" spans="2:8" x14ac:dyDescent="0.25">
      <c r="B17" s="21"/>
      <c r="C17" s="57" t="s">
        <v>13</v>
      </c>
      <c r="D17" s="57"/>
      <c r="E17" s="22">
        <v>0</v>
      </c>
      <c r="F17" s="22">
        <v>0</v>
      </c>
      <c r="G17" s="17"/>
      <c r="H17" s="20"/>
    </row>
    <row r="18" spans="2:8" x14ac:dyDescent="0.25">
      <c r="B18" s="21"/>
      <c r="C18" s="57" t="s">
        <v>55</v>
      </c>
      <c r="D18" s="57"/>
      <c r="E18" s="22">
        <v>0</v>
      </c>
      <c r="F18" s="22">
        <v>0</v>
      </c>
      <c r="G18" s="17"/>
      <c r="H18" s="20"/>
    </row>
    <row r="19" spans="2:8" x14ac:dyDescent="0.25">
      <c r="B19" s="21"/>
      <c r="C19" s="57" t="s">
        <v>54</v>
      </c>
      <c r="D19" s="57"/>
      <c r="E19" s="22">
        <v>0</v>
      </c>
      <c r="F19" s="22">
        <v>0</v>
      </c>
      <c r="G19" s="17"/>
      <c r="H19" s="20"/>
    </row>
    <row r="20" spans="2:8" x14ac:dyDescent="0.25">
      <c r="B20" s="21"/>
      <c r="C20" s="57" t="s">
        <v>57</v>
      </c>
      <c r="D20" s="57"/>
      <c r="E20" s="22">
        <v>0</v>
      </c>
      <c r="F20" s="22">
        <v>0</v>
      </c>
      <c r="G20" s="17"/>
      <c r="H20" s="20"/>
    </row>
    <row r="21" spans="2:8" x14ac:dyDescent="0.25">
      <c r="B21" s="21"/>
      <c r="C21" s="48"/>
      <c r="D21" s="48"/>
      <c r="E21" s="22"/>
      <c r="F21" s="22"/>
      <c r="G21" s="17"/>
      <c r="H21" s="20"/>
    </row>
    <row r="22" spans="2:8" x14ac:dyDescent="0.25">
      <c r="B22" s="19"/>
      <c r="C22" s="23"/>
      <c r="D22" s="24"/>
      <c r="E22" s="25"/>
      <c r="F22" s="25"/>
      <c r="G22" s="17"/>
      <c r="H22" s="20"/>
    </row>
    <row r="23" spans="2:8" ht="48" customHeight="1" x14ac:dyDescent="0.25">
      <c r="B23" s="19"/>
      <c r="C23" s="60" t="s">
        <v>52</v>
      </c>
      <c r="D23" s="60"/>
      <c r="E23" s="36">
        <f>SUM(E24:E25)</f>
        <v>15347485.600000001</v>
      </c>
      <c r="F23" s="36">
        <f>SUM(F24:F25)</f>
        <v>19140018.91</v>
      </c>
      <c r="G23" s="17"/>
      <c r="H23" s="20"/>
    </row>
    <row r="24" spans="2:8" ht="24.75" customHeight="1" x14ac:dyDescent="0.25">
      <c r="B24" s="21"/>
      <c r="C24" s="57" t="s">
        <v>56</v>
      </c>
      <c r="D24" s="57"/>
      <c r="E24" s="26">
        <v>1927485.64</v>
      </c>
      <c r="F24" s="26">
        <v>4221680</v>
      </c>
      <c r="G24" s="17"/>
      <c r="H24" s="20"/>
    </row>
    <row r="25" spans="2:8" ht="24.75" customHeight="1" x14ac:dyDescent="0.25">
      <c r="B25" s="21"/>
      <c r="C25" s="57" t="s">
        <v>53</v>
      </c>
      <c r="D25" s="57"/>
      <c r="E25" s="22">
        <v>13419999.960000001</v>
      </c>
      <c r="F25" s="22">
        <v>14918338.91</v>
      </c>
      <c r="G25" s="17"/>
      <c r="H25" s="20"/>
    </row>
    <row r="26" spans="2:8" x14ac:dyDescent="0.25">
      <c r="B26" s="19"/>
      <c r="C26" s="23"/>
      <c r="D26" s="24"/>
      <c r="E26" s="25"/>
      <c r="F26" s="25"/>
      <c r="G26" s="17"/>
      <c r="H26" s="20"/>
    </row>
    <row r="27" spans="2:8" x14ac:dyDescent="0.25">
      <c r="B27" s="21"/>
      <c r="C27" s="60" t="s">
        <v>24</v>
      </c>
      <c r="D27" s="60"/>
      <c r="E27" s="36">
        <f>SUM(E28:E32)</f>
        <v>0</v>
      </c>
      <c r="F27" s="36">
        <f>SUM(F28:F32)</f>
        <v>0</v>
      </c>
      <c r="G27" s="17"/>
      <c r="H27" s="20"/>
    </row>
    <row r="28" spans="2:8" x14ac:dyDescent="0.25">
      <c r="B28" s="21"/>
      <c r="C28" s="57" t="s">
        <v>26</v>
      </c>
      <c r="D28" s="57"/>
      <c r="E28" s="22">
        <v>0</v>
      </c>
      <c r="F28" s="22">
        <v>0</v>
      </c>
      <c r="G28" s="17"/>
      <c r="H28" s="20"/>
    </row>
    <row r="29" spans="2:8" x14ac:dyDescent="0.25">
      <c r="B29" s="21"/>
      <c r="C29" s="57" t="s">
        <v>27</v>
      </c>
      <c r="D29" s="57"/>
      <c r="E29" s="22">
        <v>0</v>
      </c>
      <c r="F29" s="22">
        <v>0</v>
      </c>
      <c r="G29" s="17"/>
      <c r="H29" s="20"/>
    </row>
    <row r="30" spans="2:8" ht="27" customHeight="1" x14ac:dyDescent="0.25">
      <c r="B30" s="21"/>
      <c r="C30" s="57" t="s">
        <v>28</v>
      </c>
      <c r="D30" s="57"/>
      <c r="E30" s="22">
        <v>0</v>
      </c>
      <c r="F30" s="22">
        <v>0</v>
      </c>
      <c r="G30" s="17"/>
      <c r="H30" s="20"/>
    </row>
    <row r="31" spans="2:8" x14ac:dyDescent="0.25">
      <c r="B31" s="21"/>
      <c r="C31" s="57" t="s">
        <v>30</v>
      </c>
      <c r="D31" s="57"/>
      <c r="E31" s="22">
        <v>0</v>
      </c>
      <c r="F31" s="22">
        <v>0</v>
      </c>
      <c r="G31" s="17"/>
      <c r="H31" s="20"/>
    </row>
    <row r="32" spans="2:8" x14ac:dyDescent="0.25">
      <c r="B32" s="21"/>
      <c r="C32" s="57" t="s">
        <v>32</v>
      </c>
      <c r="D32" s="57"/>
      <c r="E32" s="22">
        <v>0</v>
      </c>
      <c r="F32" s="22">
        <v>0</v>
      </c>
      <c r="G32" s="17"/>
      <c r="H32" s="20"/>
    </row>
    <row r="33" spans="2:8" x14ac:dyDescent="0.25">
      <c r="B33" s="19"/>
      <c r="C33" s="23"/>
      <c r="D33" s="27"/>
      <c r="E33" s="16"/>
      <c r="F33" s="16"/>
      <c r="G33" s="17"/>
      <c r="H33" s="20"/>
    </row>
    <row r="34" spans="2:8" x14ac:dyDescent="0.25">
      <c r="B34" s="28"/>
      <c r="C34" s="62" t="s">
        <v>34</v>
      </c>
      <c r="D34" s="62"/>
      <c r="E34" s="37">
        <f>E13+E23+E27</f>
        <v>15927155.600000001</v>
      </c>
      <c r="F34" s="37">
        <f>F13+F23+F27</f>
        <v>19140018.91</v>
      </c>
      <c r="G34" s="29"/>
      <c r="H34" s="20"/>
    </row>
    <row r="35" spans="2:8" x14ac:dyDescent="0.25">
      <c r="B35" s="19"/>
      <c r="C35" s="62"/>
      <c r="D35" s="62"/>
      <c r="E35" s="16"/>
      <c r="F35" s="16"/>
      <c r="G35" s="17"/>
      <c r="H35" s="20"/>
    </row>
    <row r="36" spans="2:8" x14ac:dyDescent="0.25">
      <c r="B36" s="30"/>
      <c r="C36" s="59" t="s">
        <v>4</v>
      </c>
      <c r="D36" s="59"/>
      <c r="E36" s="16"/>
      <c r="F36" s="16"/>
      <c r="H36" s="20"/>
    </row>
    <row r="37" spans="2:8" x14ac:dyDescent="0.25">
      <c r="B37" s="30"/>
      <c r="C37" s="59" t="s">
        <v>6</v>
      </c>
      <c r="D37" s="59"/>
      <c r="E37" s="36">
        <f>SUM(E38:E40)</f>
        <v>16412519.210000001</v>
      </c>
      <c r="F37" s="36">
        <f>SUM(F38:F40)</f>
        <v>12223008.02</v>
      </c>
      <c r="H37" s="20"/>
    </row>
    <row r="38" spans="2:8" x14ac:dyDescent="0.25">
      <c r="B38" s="30"/>
      <c r="C38" s="57" t="s">
        <v>8</v>
      </c>
      <c r="D38" s="57"/>
      <c r="E38" s="22">
        <v>12142220.01</v>
      </c>
      <c r="F38" s="22">
        <v>9462390.1999999993</v>
      </c>
      <c r="H38" s="20"/>
    </row>
    <row r="39" spans="2:8" x14ac:dyDescent="0.25">
      <c r="B39" s="30"/>
      <c r="C39" s="57" t="s">
        <v>10</v>
      </c>
      <c r="D39" s="57"/>
      <c r="E39" s="22">
        <v>1806150.8</v>
      </c>
      <c r="F39" s="22">
        <v>385163.21</v>
      </c>
      <c r="H39" s="20"/>
    </row>
    <row r="40" spans="2:8" x14ac:dyDescent="0.25">
      <c r="B40" s="30"/>
      <c r="C40" s="57" t="s">
        <v>12</v>
      </c>
      <c r="D40" s="57"/>
      <c r="E40" s="22">
        <v>2464148.4</v>
      </c>
      <c r="F40" s="22">
        <v>2375454.61</v>
      </c>
      <c r="H40" s="20"/>
    </row>
    <row r="41" spans="2:8" x14ac:dyDescent="0.25">
      <c r="B41" s="30"/>
      <c r="C41" s="23"/>
      <c r="D41" s="24"/>
      <c r="E41" s="25"/>
      <c r="F41" s="25"/>
      <c r="H41" s="20"/>
    </row>
    <row r="42" spans="2:8" x14ac:dyDescent="0.25">
      <c r="B42" s="30"/>
      <c r="C42" s="59" t="s">
        <v>14</v>
      </c>
      <c r="D42" s="59"/>
      <c r="E42" s="36">
        <f>SUM(E43:E51)</f>
        <v>21094.68</v>
      </c>
      <c r="F42" s="36">
        <f>SUM(F43:F51)</f>
        <v>4347098</v>
      </c>
      <c r="H42" s="20"/>
    </row>
    <row r="43" spans="2:8" x14ac:dyDescent="0.25">
      <c r="B43" s="30"/>
      <c r="C43" s="57" t="s">
        <v>15</v>
      </c>
      <c r="D43" s="57"/>
      <c r="E43" s="22">
        <v>0</v>
      </c>
      <c r="F43" s="22">
        <v>0</v>
      </c>
      <c r="H43" s="20"/>
    </row>
    <row r="44" spans="2:8" x14ac:dyDescent="0.25">
      <c r="B44" s="30"/>
      <c r="C44" s="57" t="s">
        <v>16</v>
      </c>
      <c r="D44" s="57"/>
      <c r="E44" s="22">
        <v>0</v>
      </c>
      <c r="F44" s="22">
        <v>20000</v>
      </c>
      <c r="H44" s="20"/>
    </row>
    <row r="45" spans="2:8" x14ac:dyDescent="0.25">
      <c r="B45" s="30"/>
      <c r="C45" s="57" t="s">
        <v>17</v>
      </c>
      <c r="D45" s="57"/>
      <c r="E45" s="22">
        <v>0</v>
      </c>
      <c r="F45" s="22">
        <v>0</v>
      </c>
      <c r="H45" s="20"/>
    </row>
    <row r="46" spans="2:8" x14ac:dyDescent="0.25">
      <c r="B46" s="30"/>
      <c r="C46" s="57" t="s">
        <v>18</v>
      </c>
      <c r="D46" s="57"/>
      <c r="E46" s="22">
        <v>21094.68</v>
      </c>
      <c r="F46" s="22">
        <v>4327098</v>
      </c>
      <c r="H46" s="20"/>
    </row>
    <row r="47" spans="2:8" x14ac:dyDescent="0.25">
      <c r="B47" s="30"/>
      <c r="C47" s="57" t="s">
        <v>19</v>
      </c>
      <c r="D47" s="57"/>
      <c r="E47" s="22">
        <v>0</v>
      </c>
      <c r="F47" s="22">
        <v>0</v>
      </c>
      <c r="H47" s="20"/>
    </row>
    <row r="48" spans="2:8" x14ac:dyDescent="0.25">
      <c r="B48" s="30"/>
      <c r="C48" s="57" t="s">
        <v>21</v>
      </c>
      <c r="D48" s="57"/>
      <c r="E48" s="22">
        <v>0</v>
      </c>
      <c r="F48" s="22">
        <v>0</v>
      </c>
      <c r="H48" s="20"/>
    </row>
    <row r="49" spans="2:8" x14ac:dyDescent="0.25">
      <c r="B49" s="30"/>
      <c r="C49" s="57" t="s">
        <v>22</v>
      </c>
      <c r="D49" s="57"/>
      <c r="E49" s="22">
        <v>0</v>
      </c>
      <c r="F49" s="22">
        <v>0</v>
      </c>
      <c r="H49" s="20"/>
    </row>
    <row r="50" spans="2:8" x14ac:dyDescent="0.25">
      <c r="B50" s="30"/>
      <c r="C50" s="57" t="s">
        <v>23</v>
      </c>
      <c r="D50" s="57"/>
      <c r="E50" s="22">
        <v>0</v>
      </c>
      <c r="F50" s="22">
        <v>0</v>
      </c>
      <c r="H50" s="20"/>
    </row>
    <row r="51" spans="2:8" x14ac:dyDescent="0.25">
      <c r="B51" s="30"/>
      <c r="C51" s="57" t="s">
        <v>25</v>
      </c>
      <c r="D51" s="57"/>
      <c r="E51" s="22">
        <v>0</v>
      </c>
      <c r="F51" s="22">
        <v>0</v>
      </c>
      <c r="H51" s="20"/>
    </row>
    <row r="52" spans="2:8" x14ac:dyDescent="0.25">
      <c r="B52" s="30"/>
      <c r="C52" s="23"/>
      <c r="D52" s="24"/>
      <c r="E52" s="25"/>
      <c r="F52" s="25"/>
      <c r="H52" s="20"/>
    </row>
    <row r="53" spans="2:8" x14ac:dyDescent="0.25">
      <c r="B53" s="30"/>
      <c r="C53" s="60" t="s">
        <v>20</v>
      </c>
      <c r="D53" s="60"/>
      <c r="E53" s="36">
        <f>SUM(E54:E56)</f>
        <v>0</v>
      </c>
      <c r="F53" s="36">
        <f>SUM(F54:F56)</f>
        <v>0</v>
      </c>
      <c r="H53" s="20"/>
    </row>
    <row r="54" spans="2:8" x14ac:dyDescent="0.25">
      <c r="B54" s="30"/>
      <c r="C54" s="57" t="s">
        <v>29</v>
      </c>
      <c r="D54" s="57"/>
      <c r="E54" s="22">
        <v>0</v>
      </c>
      <c r="F54" s="22">
        <v>0</v>
      </c>
      <c r="H54" s="20"/>
    </row>
    <row r="55" spans="2:8" x14ac:dyDescent="0.25">
      <c r="B55" s="30"/>
      <c r="C55" s="57" t="s">
        <v>31</v>
      </c>
      <c r="D55" s="57"/>
      <c r="E55" s="22">
        <v>0</v>
      </c>
      <c r="F55" s="22">
        <v>0</v>
      </c>
      <c r="H55" s="20"/>
    </row>
    <row r="56" spans="2:8" x14ac:dyDescent="0.25">
      <c r="B56" s="30"/>
      <c r="C56" s="57" t="s">
        <v>33</v>
      </c>
      <c r="D56" s="57"/>
      <c r="E56" s="22">
        <v>0</v>
      </c>
      <c r="F56" s="22">
        <v>0</v>
      </c>
      <c r="H56" s="20"/>
    </row>
    <row r="57" spans="2:8" x14ac:dyDescent="0.25">
      <c r="B57" s="30"/>
      <c r="C57" s="23"/>
      <c r="D57" s="24"/>
      <c r="E57" s="25"/>
      <c r="F57" s="25"/>
      <c r="H57" s="20"/>
    </row>
    <row r="58" spans="2:8" x14ac:dyDescent="0.25">
      <c r="B58" s="30"/>
      <c r="C58" s="59" t="s">
        <v>35</v>
      </c>
      <c r="D58" s="59"/>
      <c r="E58" s="38">
        <f>SUM(E59:E63)</f>
        <v>0</v>
      </c>
      <c r="F58" s="38">
        <f>SUM(F59:F63)</f>
        <v>0</v>
      </c>
      <c r="H58" s="20"/>
    </row>
    <row r="59" spans="2:8" x14ac:dyDescent="0.25">
      <c r="B59" s="30"/>
      <c r="C59" s="57" t="s">
        <v>36</v>
      </c>
      <c r="D59" s="57"/>
      <c r="E59" s="22">
        <v>0</v>
      </c>
      <c r="F59" s="22">
        <v>0</v>
      </c>
      <c r="H59" s="20"/>
    </row>
    <row r="60" spans="2:8" x14ac:dyDescent="0.25">
      <c r="B60" s="30"/>
      <c r="C60" s="57" t="s">
        <v>37</v>
      </c>
      <c r="D60" s="57"/>
      <c r="E60" s="22">
        <v>0</v>
      </c>
      <c r="F60" s="22">
        <v>0</v>
      </c>
      <c r="H60" s="20"/>
    </row>
    <row r="61" spans="2:8" x14ac:dyDescent="0.25">
      <c r="B61" s="30"/>
      <c r="C61" s="57" t="s">
        <v>38</v>
      </c>
      <c r="D61" s="57"/>
      <c r="E61" s="22">
        <v>0</v>
      </c>
      <c r="F61" s="22">
        <v>0</v>
      </c>
      <c r="G61" s="17"/>
      <c r="H61" s="20"/>
    </row>
    <row r="62" spans="2:8" x14ac:dyDescent="0.25">
      <c r="B62" s="30"/>
      <c r="C62" s="57" t="s">
        <v>39</v>
      </c>
      <c r="D62" s="57"/>
      <c r="E62" s="22">
        <v>0</v>
      </c>
      <c r="F62" s="22">
        <v>0</v>
      </c>
      <c r="G62" s="17"/>
      <c r="H62" s="20"/>
    </row>
    <row r="63" spans="2:8" x14ac:dyDescent="0.25">
      <c r="B63" s="30"/>
      <c r="C63" s="57" t="s">
        <v>40</v>
      </c>
      <c r="D63" s="57"/>
      <c r="E63" s="22">
        <v>0</v>
      </c>
      <c r="F63" s="22">
        <v>0</v>
      </c>
      <c r="G63" s="17"/>
      <c r="H63" s="20"/>
    </row>
    <row r="64" spans="2:8" x14ac:dyDescent="0.25">
      <c r="B64" s="30"/>
      <c r="C64" s="23"/>
      <c r="D64" s="24"/>
      <c r="E64" s="25"/>
      <c r="F64" s="25"/>
      <c r="G64" s="17"/>
      <c r="H64" s="20"/>
    </row>
    <row r="65" spans="2:8" x14ac:dyDescent="0.25">
      <c r="B65" s="30"/>
      <c r="C65" s="60" t="s">
        <v>41</v>
      </c>
      <c r="D65" s="60"/>
      <c r="E65" s="38">
        <f>SUM(E66:E71)</f>
        <v>67063.83</v>
      </c>
      <c r="F65" s="38">
        <f>SUM(F66:F71)</f>
        <v>20645.38</v>
      </c>
      <c r="G65" s="17"/>
      <c r="H65" s="20"/>
    </row>
    <row r="66" spans="2:8" x14ac:dyDescent="0.25">
      <c r="B66" s="30"/>
      <c r="C66" s="57" t="s">
        <v>42</v>
      </c>
      <c r="D66" s="57"/>
      <c r="E66" s="22">
        <v>67063.16</v>
      </c>
      <c r="F66" s="22">
        <v>20645.38</v>
      </c>
      <c r="G66" s="17"/>
      <c r="H66" s="20"/>
    </row>
    <row r="67" spans="2:8" x14ac:dyDescent="0.25">
      <c r="B67" s="30"/>
      <c r="C67" s="57" t="s">
        <v>43</v>
      </c>
      <c r="D67" s="57"/>
      <c r="E67" s="22">
        <v>0</v>
      </c>
      <c r="F67" s="22">
        <v>0</v>
      </c>
      <c r="G67" s="17"/>
      <c r="H67" s="20"/>
    </row>
    <row r="68" spans="2:8" x14ac:dyDescent="0.25">
      <c r="B68" s="30"/>
      <c r="C68" s="57" t="s">
        <v>44</v>
      </c>
      <c r="D68" s="57"/>
      <c r="E68" s="22">
        <v>0</v>
      </c>
      <c r="F68" s="22">
        <v>0</v>
      </c>
      <c r="G68" s="17"/>
      <c r="H68" s="20"/>
    </row>
    <row r="69" spans="2:8" x14ac:dyDescent="0.25">
      <c r="B69" s="30"/>
      <c r="C69" s="57" t="s">
        <v>45</v>
      </c>
      <c r="D69" s="57"/>
      <c r="E69" s="22">
        <v>0</v>
      </c>
      <c r="F69" s="22">
        <v>0</v>
      </c>
      <c r="G69" s="17"/>
      <c r="H69" s="20"/>
    </row>
    <row r="70" spans="2:8" x14ac:dyDescent="0.25">
      <c r="B70" s="30"/>
      <c r="C70" s="57" t="s">
        <v>46</v>
      </c>
      <c r="D70" s="57"/>
      <c r="E70" s="22">
        <v>0</v>
      </c>
      <c r="F70" s="22">
        <v>0</v>
      </c>
      <c r="G70" s="17"/>
      <c r="H70" s="20"/>
    </row>
    <row r="71" spans="2:8" x14ac:dyDescent="0.25">
      <c r="B71" s="30"/>
      <c r="C71" s="57" t="s">
        <v>47</v>
      </c>
      <c r="D71" s="57"/>
      <c r="E71" s="22">
        <v>0.67</v>
      </c>
      <c r="F71" s="22">
        <v>0</v>
      </c>
      <c r="G71" s="17"/>
      <c r="H71" s="20"/>
    </row>
    <row r="72" spans="2:8" x14ac:dyDescent="0.25">
      <c r="B72" s="30"/>
      <c r="C72" s="23"/>
      <c r="D72" s="24"/>
      <c r="E72" s="25"/>
      <c r="F72" s="25"/>
      <c r="G72" s="17"/>
      <c r="H72" s="20"/>
    </row>
    <row r="73" spans="2:8" x14ac:dyDescent="0.25">
      <c r="B73" s="30"/>
      <c r="C73" s="60" t="s">
        <v>48</v>
      </c>
      <c r="D73" s="60"/>
      <c r="E73" s="38">
        <f>E74</f>
        <v>0</v>
      </c>
      <c r="F73" s="38">
        <f>F74</f>
        <v>0</v>
      </c>
      <c r="G73" s="17"/>
      <c r="H73" s="20"/>
    </row>
    <row r="74" spans="2:8" x14ac:dyDescent="0.25">
      <c r="B74" s="30"/>
      <c r="C74" s="57" t="s">
        <v>49</v>
      </c>
      <c r="D74" s="57"/>
      <c r="E74" s="22">
        <v>0</v>
      </c>
      <c r="F74" s="22">
        <v>0</v>
      </c>
      <c r="G74" s="17"/>
      <c r="H74" s="20"/>
    </row>
    <row r="75" spans="2:8" x14ac:dyDescent="0.25">
      <c r="B75" s="30"/>
      <c r="C75" s="23"/>
      <c r="D75" s="24"/>
      <c r="E75" s="25"/>
      <c r="F75" s="25"/>
      <c r="G75" s="17"/>
      <c r="H75" s="20"/>
    </row>
    <row r="76" spans="2:8" x14ac:dyDescent="0.25">
      <c r="B76" s="30"/>
      <c r="C76" s="62" t="s">
        <v>50</v>
      </c>
      <c r="D76" s="62"/>
      <c r="E76" s="39">
        <f>E37+E42+E53+E58+E65+E73</f>
        <v>16500677.720000001</v>
      </c>
      <c r="F76" s="39">
        <f>F37+F42+F53+F58+F65+F73</f>
        <v>16590751.4</v>
      </c>
      <c r="G76" s="17"/>
      <c r="H76" s="20"/>
    </row>
    <row r="77" spans="2:8" x14ac:dyDescent="0.25">
      <c r="B77" s="30"/>
      <c r="C77" s="31"/>
      <c r="D77" s="31"/>
      <c r="E77" s="25"/>
      <c r="F77" s="25"/>
      <c r="G77" s="17"/>
      <c r="H77" s="20"/>
    </row>
    <row r="78" spans="2:8" x14ac:dyDescent="0.25">
      <c r="B78" s="30"/>
      <c r="C78" s="63" t="s">
        <v>51</v>
      </c>
      <c r="D78" s="63"/>
      <c r="E78" s="39">
        <f>E34-E76</f>
        <v>-573522.11999999918</v>
      </c>
      <c r="F78" s="39">
        <f>F34-F76</f>
        <v>2549267.5099999998</v>
      </c>
      <c r="G78" s="17"/>
      <c r="H78" s="20"/>
    </row>
    <row r="79" spans="2:8" x14ac:dyDescent="0.25">
      <c r="B79" s="30"/>
      <c r="C79" s="17"/>
      <c r="D79" s="17"/>
      <c r="E79" s="17"/>
      <c r="F79" s="17"/>
      <c r="G79" s="17"/>
      <c r="H79" s="20"/>
    </row>
    <row r="80" spans="2:8" x14ac:dyDescent="0.25">
      <c r="B80" s="32"/>
      <c r="C80" s="33"/>
      <c r="D80" s="33"/>
      <c r="E80" s="33"/>
      <c r="F80" s="33"/>
      <c r="G80" s="33"/>
      <c r="H80" s="34"/>
    </row>
    <row r="81" spans="2:8" ht="8.25" customHeight="1" x14ac:dyDescent="0.25">
      <c r="B81" s="1"/>
      <c r="C81" s="1"/>
      <c r="D81" s="1"/>
      <c r="E81" s="1"/>
      <c r="F81" s="1"/>
      <c r="G81" s="1"/>
      <c r="H81" s="1"/>
    </row>
    <row r="82" spans="2:8" s="50" customFormat="1" ht="15" customHeight="1" x14ac:dyDescent="0.25">
      <c r="C82" s="67"/>
      <c r="D82" s="68"/>
      <c r="E82" s="35"/>
      <c r="F82" s="61"/>
      <c r="G82" s="66"/>
      <c r="H82" s="66"/>
    </row>
    <row r="83" spans="2:8" s="52" customFormat="1" ht="15" customHeight="1" x14ac:dyDescent="0.25">
      <c r="C83" s="64"/>
      <c r="D83" s="65"/>
      <c r="E83" s="35"/>
      <c r="F83" s="61"/>
      <c r="G83" s="66"/>
      <c r="H83" s="66"/>
    </row>
    <row r="84" spans="2:8" s="52" customFormat="1" ht="15" customHeight="1" x14ac:dyDescent="0.25">
      <c r="C84" s="53"/>
      <c r="D84" s="54"/>
      <c r="E84" s="35"/>
      <c r="F84" s="49"/>
      <c r="G84" s="51"/>
      <c r="H84" s="51"/>
    </row>
    <row r="85" spans="2:8" s="52" customFormat="1" ht="15" customHeight="1" x14ac:dyDescent="0.25">
      <c r="C85" s="64"/>
      <c r="D85" s="65"/>
      <c r="E85" s="35"/>
      <c r="F85" s="61"/>
      <c r="G85" s="66"/>
      <c r="H85" s="66"/>
    </row>
    <row r="86" spans="2:8" s="52" customFormat="1" ht="15" customHeight="1" x14ac:dyDescent="0.25">
      <c r="C86" s="64"/>
      <c r="D86" s="65"/>
      <c r="E86" s="35"/>
      <c r="F86" s="61"/>
      <c r="G86" s="66"/>
      <c r="H86" s="66"/>
    </row>
    <row r="87" spans="2:8" x14ac:dyDescent="0.25">
      <c r="C87" s="61"/>
      <c r="D87" s="61"/>
      <c r="E87" s="41"/>
      <c r="F87" s="61"/>
      <c r="G87" s="61"/>
      <c r="H87" s="61"/>
    </row>
    <row r="88" spans="2:8" x14ac:dyDescent="0.25"/>
    <row r="89" spans="2:8" x14ac:dyDescent="0.25"/>
    <row r="90" spans="2:8" x14ac:dyDescent="0.25"/>
    <row r="91" spans="2:8" x14ac:dyDescent="0.25"/>
    <row r="92" spans="2:8" x14ac:dyDescent="0.25"/>
    <row r="93" spans="2:8" x14ac:dyDescent="0.25"/>
    <row r="94" spans="2:8" x14ac:dyDescent="0.25"/>
    <row r="95" spans="2:8" x14ac:dyDescent="0.25"/>
    <row r="96" spans="2:8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</sheetData>
  <mergeCells count="73">
    <mergeCell ref="C86:D86"/>
    <mergeCell ref="F86:H86"/>
    <mergeCell ref="C82:D82"/>
    <mergeCell ref="F82:H82"/>
    <mergeCell ref="C83:D83"/>
    <mergeCell ref="F83:H83"/>
    <mergeCell ref="C85:D85"/>
    <mergeCell ref="F85:H85"/>
    <mergeCell ref="C63:D63"/>
    <mergeCell ref="C65:D65"/>
    <mergeCell ref="C66:D66"/>
    <mergeCell ref="C67:D67"/>
    <mergeCell ref="C74:D74"/>
    <mergeCell ref="C68:D68"/>
    <mergeCell ref="C69:D69"/>
    <mergeCell ref="C78:D78"/>
    <mergeCell ref="C50:D50"/>
    <mergeCell ref="C54:D54"/>
    <mergeCell ref="C53:D53"/>
    <mergeCell ref="C70:D70"/>
    <mergeCell ref="C71:D71"/>
    <mergeCell ref="C73:D73"/>
    <mergeCell ref="C55:D55"/>
    <mergeCell ref="C76:D76"/>
    <mergeCell ref="C62:D62"/>
    <mergeCell ref="C61:D61"/>
    <mergeCell ref="C34:D34"/>
    <mergeCell ref="C58:D58"/>
    <mergeCell ref="C35:D35"/>
    <mergeCell ref="C59:D59"/>
    <mergeCell ref="C60:D60"/>
    <mergeCell ref="C56:D56"/>
    <mergeCell ref="C47:D47"/>
    <mergeCell ref="C46:D46"/>
    <mergeCell ref="C38:D38"/>
    <mergeCell ref="C43:D43"/>
    <mergeCell ref="C45:D45"/>
    <mergeCell ref="C51:D51"/>
    <mergeCell ref="C49:D49"/>
    <mergeCell ref="C23:D23"/>
    <mergeCell ref="C27:D27"/>
    <mergeCell ref="C28:D28"/>
    <mergeCell ref="C37:D37"/>
    <mergeCell ref="C24:D24"/>
    <mergeCell ref="C30:D30"/>
    <mergeCell ref="C36:D36"/>
    <mergeCell ref="C19:D19"/>
    <mergeCell ref="C18:D18"/>
    <mergeCell ref="C20:D20"/>
    <mergeCell ref="C44:D44"/>
    <mergeCell ref="C31:D31"/>
    <mergeCell ref="C29:D29"/>
    <mergeCell ref="C25:D25"/>
    <mergeCell ref="C32:D32"/>
    <mergeCell ref="C42:D42"/>
    <mergeCell ref="C48:D48"/>
    <mergeCell ref="C12:D12"/>
    <mergeCell ref="C13:D13"/>
    <mergeCell ref="C87:D87"/>
    <mergeCell ref="F87:H87"/>
    <mergeCell ref="C15:D15"/>
    <mergeCell ref="C39:D39"/>
    <mergeCell ref="C16:D16"/>
    <mergeCell ref="C40:D40"/>
    <mergeCell ref="C17:D17"/>
    <mergeCell ref="D2:E2"/>
    <mergeCell ref="D4:E4"/>
    <mergeCell ref="D5:E5"/>
    <mergeCell ref="D7:E7"/>
    <mergeCell ref="C14:D14"/>
    <mergeCell ref="C10:D10"/>
    <mergeCell ref="D6:E6"/>
    <mergeCell ref="D3:E3"/>
  </mergeCells>
  <phoneticPr fontId="0" type="noConversion"/>
  <printOptions horizontalCentered="1" verticalCentered="1"/>
  <pageMargins left="0.31496062992125984" right="0.31496062992125984" top="0.35433070866141736" bottom="0.35433070866141736" header="0" footer="0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Mariana</cp:lastModifiedBy>
  <cp:lastPrinted>2018-12-07T17:35:01Z</cp:lastPrinted>
  <dcterms:created xsi:type="dcterms:W3CDTF">2014-09-04T17:23:24Z</dcterms:created>
  <dcterms:modified xsi:type="dcterms:W3CDTF">2023-11-17T18:34:08Z</dcterms:modified>
</cp:coreProperties>
</file>